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<sst xmlns="http://schemas.openxmlformats.org/spreadsheetml/2006/main" count="29" uniqueCount="29">
  <si>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</si>
  <si>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ZCM105</t>
  </si>
  <si>
    <t xml:space="preserve">Ud</t>
  </si>
  <si>
    <t xml:space="preserve">Unidad interior de aire acondicionado con distribución por conductos tubulares, sistema aire-aire multi-split.</t>
  </si>
  <si>
    <r>
      <rPr>
        <b/>
        <sz val="7.80"/>
        <color rgb="FF000000"/>
        <rFont val="Arial"/>
        <family val="2"/>
      </rPr>
      <t xml:space="preserve">Rehabilitación energética de edificio mediante la colocación, en sustitución de equipo existente, de unidad interior de aire acondicionado, sistema aire-aire multi-split, para gas R-410A, bomba de calor, gama doméstica (RAC), alimentación monofásica (230V/50Hz), modelo SRR25ZJ "MITSUBISHI HEAVY INDUSTRIES", potencia frigorífica nominal 2,5 kW, potencia calorífica nominal 3,4 kW, con embocaduras tubulares, modelo RFJ22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</si>
  <si>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</si>
  <si>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</si>
  <si>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</si>
  <si>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</si>
  <si>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</si>
  <si>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</si>
  <si>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mt42mhi120iya</t>
  </si>
  <si>
    <t xml:space="preserve">Ud</t>
  </si>
  <si>
    <t xml:space="preserve">Unidad interior de aire acondicionado, sistema aire-aire multi-split, para gas R-410A, bomba de calor, gama doméstica (RAC), alimentación monofásica (230V/50Hz), modelo SRR25ZJ "MITSUBISHI HEAVY INDUSTRIES", potencia frigorífica nominal 2,5 kW (temperatura de bulbo seco 27°C, temperatura de bulbo húmedo 19°C), potencia calorífica nominal 3,4 kW (temperatura de bulbo seco 20°C), de 230x740x455 mm, nivel sonoro (velocidad baja) 29 dBA, caudal de aire (velocidad alta) 600 m³/h, presión de aire (estándar) 22 Pa, control inalámbrico y posibilidad de integración en un sistema domótico o control Wi-Fi a través de un interface (no incluido en este precio).</t>
  </si>
  <si>
    <t xml:space="preserve">mt42mhi523b</t>
  </si>
  <si>
    <t xml:space="preserve">Ud</t>
  </si>
  <si>
    <t xml:space="preserve">Embocaduras tubulares, modelo RFJ22 "MITSUBISHI HEAVY INDUSTRIES", para unidad interior de aire acondicionado SRR-ZJ.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</si>
  <si>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</si>
  <si>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</si>
  <si>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</si>
  <si>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</si>
  <si>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</si>
  <si>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</si>
  <si>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</si>
  <si>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</si>
  <si>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</si>
  <si>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</si>
  <si>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483,44€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</si>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</sst>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3.79" customWidth="1"/>
    <col min="3" max="3" width="5.10" customWidth="1"/>
    <col min="4" max="4" width="21.27" customWidth="1"/>
    <col min="5" max="5" width="30.45" customWidth="1"/>
    <col min="6" max="6" width="11.07" customWidth="1"/>
    <col min="7" max="7" width="3.64" customWidth="1"/>
    <col min="8" max="8" width="2.77" customWidth="1"/>
    <col min="9" max="9" width="11.95" customWidth="1"/>
    <col min="10" max="10" width="1.60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88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625.000000</v>
      </c>
      <c r="J8" s="16"/>
      <c r="K8" s="16">
        <f ca="1">ROUND(INDIRECT(ADDRESS(ROW()+(0), COLUMN()+(-4), 1))*INDIRECT(ADDRESS(ROW()+(0), COLUMN()+(-2), 1)), 2)</f>
        <v>625.000000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245.000000</v>
      </c>
      <c r="J9" s="20"/>
      <c r="K9" s="20">
        <f ca="1">ROUND(INDIRECT(ADDRESS(ROW()+(0), COLUMN()+(-4), 1))*INDIRECT(ADDRESS(ROW()+(0), COLUMN()+(-2), 1)), 2)</f>
        <v>245.000000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1.056000</v>
      </c>
      <c r="H10" s="19"/>
      <c r="I10" s="20">
        <v>17.820000</v>
      </c>
      <c r="J10" s="20"/>
      <c r="K10" s="20">
        <f ca="1">ROUND(INDIRECT(ADDRESS(ROW()+(0), COLUMN()+(-4), 1))*INDIRECT(ADDRESS(ROW()+(0), COLUMN()+(-2), 1)), 2)</f>
        <v>18.820000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1.056000</v>
      </c>
      <c r="H11" s="23"/>
      <c r="I11" s="24">
        <v>16.100000</v>
      </c>
      <c r="J11" s="24"/>
      <c r="K11" s="24">
        <f ca="1">ROUND(INDIRECT(ADDRESS(ROW()+(0), COLUMN()+(-4), 1))*INDIRECT(ADDRESS(ROW()+(0), COLUMN()+(-2), 1)), 2)</f>
        <v>17.000000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905.820000</v>
      </c>
      <c r="J12" s="16"/>
      <c r="K12" s="16">
        <f ca="1">ROUND(INDIRECT(ADDRESS(ROW()+(0), COLUMN()+(-4), 1))*INDIRECT(ADDRESS(ROW()+(0), COLUMN()+(-2), 1))/100, 2)</f>
        <v>18.120000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923.940000</v>
      </c>
      <c r="J13" s="24"/>
      <c r="K13" s="24">
        <f ca="1">ROUND(INDIRECT(ADDRESS(ROW()+(0), COLUMN()+(-4), 1))*INDIRECT(ADDRESS(ROW()+(0), COLUMN()+(-2), 1))/100, 2)</f>
        <v>27.720000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951.660000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